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5D856EAF-C908-4BB0-B1C1-7CF04A7C5AE0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1" i="1"/>
  <c r="K51" i="1"/>
  <c r="I51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<sst xmlns="http://schemas.openxmlformats.org/spreadsheetml/2006/main" count="307" uniqueCount="181">
  <si>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</si>
  <si>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</si>
  <si>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</si>
  <si>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</si>
  <si>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</si>
  <si>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</si>
  <si>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</si>
  <si>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</si>
  <si>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</si>
  <si>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</si>
  <si>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</si>
  <si>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</si>
  <si>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</si>
  <si>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</si>
  <si>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</si>
  <si>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</si>
  <si>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</si>
  <si>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</si>
  <si>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</si>
  <si>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</si>
  <si>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</si>
  <si>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</si>
  <si>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</si>
  <si>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</si>
  <si>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</si>
  <si>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</si>
  <si>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</si>
  <si>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</si>
  <si>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</si>
  <si>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</si>
  <si>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</si>
  <si>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</si>
  <si>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</si>
  <si>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</si>
  <si>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</si>
  <si>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</si>
  <si>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</si>
  <si>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</si>
  <si>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</si>
  <si>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</si>
  <si>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</si>
  <si>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</si>
  <si>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</si>
  <si>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</si>
  <si>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</si>
  <si>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</si>
  <si>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</si>
  <si>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</si>
  <si>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</si>
  <si>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82</t>
  </si>
  <si>
    <t>WYK-FREZ</t>
  </si>
  <si>
    <t>Przygotowanie gleby pługiem aktywnym z pogłębiaczem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</si>
  <si>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</si>
  <si>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</si>
  <si>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</si>
  <si>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</si>
  <si>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</si>
  <si>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</si>
  <si>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</si>
  <si>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</si>
  <si>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</si>
  <si>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</si>
  <si>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</si>
  <si>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</si>
  <si>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</si>
  <si>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</si>
  <si>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</si>
  <si>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</si>
  <si>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</si>
  <si>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</si>
  <si>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</si>
  <si>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</si>
  <si>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</si>
  <si>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</si>
  <si>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</si>
  <si>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</si>
  <si>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</si>
  <si>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</si>
  <si>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</si>
  <si>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</si>
  <si>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</si>
  <si>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</si>
  <si>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</si>
  <si>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</si>
  <si>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</si>
  <si>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</si>
  <si>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</si>
  <si>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</si>
  <si>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</si>
  <si>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</si>
  <si>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</si>
  <si>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</si>
  <si>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</si>
  <si>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</si>
  <si>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151</t>
  </si>
  <si>
    <t>K GRODZEŃ</t>
  </si>
  <si>
    <t>Naprawa (konserwacja) ogrodzeń upraw leśnych</t>
  </si>
  <si>
    <t>H</t>
  </si>
  <si>
    <t>152</t>
  </si>
  <si>
    <t>PRZYB-1ŻU</t>
  </si>
  <si>
    <t>Przybicie okorowanych żerdzi w jednym rzędzie</t>
  </si>
  <si>
    <t>HM</t>
  </si>
  <si>
    <t>161</t>
  </si>
  <si>
    <t>SZUK-PEDM</t>
  </si>
  <si>
    <t>Monitoring szkodników korzeni -dół o objętości 0,13 m3</t>
  </si>
  <si>
    <t>SZT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</si>
  <si>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</si>
  <si>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</si>
  <si>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</si>
  <si>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</si>
  <si>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</si>
  <si>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</si>
  <si>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</si>
  <si>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</si>
  <si>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</si>
  <si>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</si>
  <si>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</si>
  <si>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</si>
  <si>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</si>
  <si>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</si>
  <si>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</si>
  <si>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</si>
  <si>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</si>
  <si>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</si>
  <si>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</si>
  <si>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</si>
  <si>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</si>
  <si>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</si>
  <si>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</si>
  <si>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</si>
  <si>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</si>
  <si>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559</t>
  </si>
  <si>
    <t>ZAB-REPSZ</t>
  </si>
  <si>
    <t>Zabezpieczenie repelentem w formie emulsji sadzonek we wszystkich rodzajach kontenerów na szkółce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</si>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</sst>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155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158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159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160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161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241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238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4"/>
    </row>
    <row r="34" spans="2:13" s="1" customFormat="1" ht="3.2" customHeight="1" x14ac:dyDescent="0.2"/>
    <row r="35" spans="2:13" s="1" customFormat="1" ht="18.2" customHeight="1" x14ac:dyDescent="0.2">
      <c r="B35" s="14" t="s">
        <v>164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1922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4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5669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4"/>
    </row>
    <row r="40" spans="2:13" s="1" customFormat="1" ht="3.2" customHeight="1" x14ac:dyDescent="0.2"/>
    <row r="41" spans="2:13" s="1" customFormat="1" ht="18.2" customHeight="1" x14ac:dyDescent="0.2">
      <c r="B41" s="14" t="s">
        <v>165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5" t="s">
        <v>10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956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4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4849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4"/>
    </row>
    <row r="46" spans="2:13" s="1" customFormat="1" ht="3.2" customHeight="1" x14ac:dyDescent="0.2"/>
    <row r="47" spans="2:13" s="1" customFormat="1" ht="18.2" customHeight="1" x14ac:dyDescent="0.2">
      <c r="B47" s="14" t="s">
        <v>166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313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4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669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4"/>
    </row>
    <row r="52" spans="2:13" s="1" customFormat="1" ht="3.2" customHeight="1" x14ac:dyDescent="0.2"/>
    <row r="53" spans="2:13" s="1" customFormat="1" ht="18.2" customHeight="1" x14ac:dyDescent="0.2">
      <c r="B53" s="14" t="s">
        <v>167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2990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25" t="s">
        <v>10</v>
      </c>
      <c r="M58" s="25"/>
    </row>
    <row r="59" spans="2:13" s="1" customFormat="1" ht="28.7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65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28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25</v>
      </c>
      <c r="G60" s="8">
        <v>11.51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28.7" customHeight="1" x14ac:dyDescent="0.2">
      <c r="B61" s="5">
        <v>12</v>
      </c>
      <c r="C61" s="6" t="s">
        <v>26</v>
      </c>
      <c r="D61" s="6" t="s">
        <v>27</v>
      </c>
      <c r="E61" s="7" t="s">
        <v>28</v>
      </c>
      <c r="F61" s="6" t="s">
        <v>21</v>
      </c>
      <c r="G61" s="8">
        <v>53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25</v>
      </c>
      <c r="G62" s="8">
        <v>22.37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25</v>
      </c>
      <c r="G63" s="8">
        <v>32.35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38</v>
      </c>
      <c r="G64" s="8">
        <v>5.25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39</v>
      </c>
      <c r="D65" s="6" t="s">
        <v>40</v>
      </c>
      <c r="E65" s="7" t="s">
        <v>41</v>
      </c>
      <c r="F65" s="6" t="s">
        <v>42</v>
      </c>
      <c r="G65" s="8">
        <v>3.8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28.7" customHeight="1" x14ac:dyDescent="0.2">
      <c r="B66" s="5">
        <v>17</v>
      </c>
      <c r="C66" s="6" t="s">
        <v>43</v>
      </c>
      <c r="D66" s="6" t="s">
        <v>44</v>
      </c>
      <c r="E66" s="7" t="s">
        <v>45</v>
      </c>
      <c r="F66" s="6" t="s">
        <v>42</v>
      </c>
      <c r="G66" s="8">
        <v>7.52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28.7" customHeight="1" x14ac:dyDescent="0.2">
      <c r="B67" s="5">
        <v>18</v>
      </c>
      <c r="C67" s="6" t="s">
        <v>46</v>
      </c>
      <c r="D67" s="6" t="s">
        <v>47</v>
      </c>
      <c r="E67" s="7" t="s">
        <v>48</v>
      </c>
      <c r="F67" s="6" t="s">
        <v>42</v>
      </c>
      <c r="G67" s="8">
        <v>50.15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49</v>
      </c>
      <c r="D68" s="6" t="s">
        <v>50</v>
      </c>
      <c r="E68" s="7" t="s">
        <v>51</v>
      </c>
      <c r="F68" s="6" t="s">
        <v>42</v>
      </c>
      <c r="G68" s="8">
        <v>62.35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52</v>
      </c>
      <c r="D69" s="6" t="s">
        <v>53</v>
      </c>
      <c r="E69" s="7" t="s">
        <v>54</v>
      </c>
      <c r="F69" s="6" t="s">
        <v>14</v>
      </c>
      <c r="G69" s="8">
        <v>26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19.7" customHeight="1" x14ac:dyDescent="0.2">
      <c r="B70" s="5">
        <v>21</v>
      </c>
      <c r="C70" s="6" t="s">
        <v>55</v>
      </c>
      <c r="D70" s="6" t="s">
        <v>56</v>
      </c>
      <c r="E70" s="7" t="s">
        <v>57</v>
      </c>
      <c r="F70" s="6" t="s">
        <v>38</v>
      </c>
      <c r="G70" s="8">
        <v>17.899999999999999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58</v>
      </c>
      <c r="D71" s="6" t="s">
        <v>59</v>
      </c>
      <c r="E71" s="7" t="s">
        <v>60</v>
      </c>
      <c r="F71" s="6" t="s">
        <v>38</v>
      </c>
      <c r="G71" s="8">
        <v>155.6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61</v>
      </c>
      <c r="D72" s="6" t="s">
        <v>62</v>
      </c>
      <c r="E72" s="7" t="s">
        <v>63</v>
      </c>
      <c r="F72" s="6" t="s">
        <v>38</v>
      </c>
      <c r="G72" s="8">
        <v>5.25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64</v>
      </c>
      <c r="D73" s="6" t="s">
        <v>65</v>
      </c>
      <c r="E73" s="7" t="s">
        <v>66</v>
      </c>
      <c r="F73" s="6" t="s">
        <v>38</v>
      </c>
      <c r="G73" s="8">
        <v>5.65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67</v>
      </c>
      <c r="D74" s="6" t="s">
        <v>68</v>
      </c>
      <c r="E74" s="7" t="s">
        <v>69</v>
      </c>
      <c r="F74" s="6" t="s">
        <v>38</v>
      </c>
      <c r="G74" s="8">
        <v>190.05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25</v>
      </c>
      <c r="G75" s="8">
        <v>3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28.7" customHeight="1" x14ac:dyDescent="0.2">
      <c r="B76" s="5">
        <v>27</v>
      </c>
      <c r="C76" s="6" t="s">
        <v>73</v>
      </c>
      <c r="D76" s="6" t="s">
        <v>74</v>
      </c>
      <c r="E76" s="7" t="s">
        <v>75</v>
      </c>
      <c r="F76" s="6" t="s">
        <v>25</v>
      </c>
      <c r="G76" s="8">
        <v>2.2200000000000002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28.7" customHeight="1" x14ac:dyDescent="0.2">
      <c r="B77" s="5">
        <v>28</v>
      </c>
      <c r="C77" s="6" t="s">
        <v>76</v>
      </c>
      <c r="D77" s="6" t="s">
        <v>77</v>
      </c>
      <c r="E77" s="7" t="s">
        <v>78</v>
      </c>
      <c r="F77" s="6" t="s">
        <v>25</v>
      </c>
      <c r="G77" s="8">
        <v>54.13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28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25</v>
      </c>
      <c r="G78" s="8">
        <v>36.33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30</v>
      </c>
      <c r="C79" s="6" t="s">
        <v>82</v>
      </c>
      <c r="D79" s="6" t="s">
        <v>83</v>
      </c>
      <c r="E79" s="7" t="s">
        <v>84</v>
      </c>
      <c r="F79" s="6" t="s">
        <v>25</v>
      </c>
      <c r="G79" s="8">
        <v>19.989999999999998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85</v>
      </c>
      <c r="D80" s="6" t="s">
        <v>86</v>
      </c>
      <c r="E80" s="7" t="s">
        <v>87</v>
      </c>
      <c r="F80" s="6" t="s">
        <v>25</v>
      </c>
      <c r="G80" s="8">
        <v>48.29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28.7" customHeight="1" x14ac:dyDescent="0.2">
      <c r="B81" s="5">
        <v>32</v>
      </c>
      <c r="C81" s="6" t="s">
        <v>88</v>
      </c>
      <c r="D81" s="6" t="s">
        <v>89</v>
      </c>
      <c r="E81" s="7" t="s">
        <v>90</v>
      </c>
      <c r="F81" s="6" t="s">
        <v>25</v>
      </c>
      <c r="G81" s="8">
        <v>73.709999999999994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28.7" customHeight="1" x14ac:dyDescent="0.2">
      <c r="B82" s="5">
        <v>33</v>
      </c>
      <c r="C82" s="6" t="s">
        <v>91</v>
      </c>
      <c r="D82" s="6" t="s">
        <v>92</v>
      </c>
      <c r="E82" s="7" t="s">
        <v>93</v>
      </c>
      <c r="F82" s="6" t="s">
        <v>38</v>
      </c>
      <c r="G82" s="8">
        <v>1.2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94</v>
      </c>
      <c r="D83" s="6" t="s">
        <v>95</v>
      </c>
      <c r="E83" s="7" t="s">
        <v>96</v>
      </c>
      <c r="F83" s="6" t="s">
        <v>97</v>
      </c>
      <c r="G83" s="8">
        <v>150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98</v>
      </c>
      <c r="D84" s="6" t="s">
        <v>99</v>
      </c>
      <c r="E84" s="7" t="s">
        <v>100</v>
      </c>
      <c r="F84" s="6" t="s">
        <v>101</v>
      </c>
      <c r="G84" s="8">
        <v>6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104</v>
      </c>
      <c r="F85" s="6" t="s">
        <v>105</v>
      </c>
      <c r="G85" s="8">
        <v>6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105</v>
      </c>
      <c r="G86" s="8">
        <v>6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14</v>
      </c>
      <c r="G87" s="8">
        <v>17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97</v>
      </c>
      <c r="G88" s="8">
        <v>425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115</v>
      </c>
      <c r="D89" s="6" t="s">
        <v>116</v>
      </c>
      <c r="E89" s="7" t="s">
        <v>114</v>
      </c>
      <c r="F89" s="6" t="s">
        <v>97</v>
      </c>
      <c r="G89" s="8">
        <v>57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117</v>
      </c>
      <c r="D90" s="6" t="s">
        <v>118</v>
      </c>
      <c r="E90" s="7" t="s">
        <v>119</v>
      </c>
      <c r="F90" s="6" t="s">
        <v>97</v>
      </c>
      <c r="G90" s="8">
        <v>21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120</v>
      </c>
      <c r="D91" s="6" t="s">
        <v>121</v>
      </c>
      <c r="E91" s="7" t="s">
        <v>122</v>
      </c>
      <c r="F91" s="6" t="s">
        <v>97</v>
      </c>
      <c r="G91" s="8">
        <v>514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123</v>
      </c>
      <c r="D92" s="6" t="s">
        <v>124</v>
      </c>
      <c r="E92" s="7" t="s">
        <v>125</v>
      </c>
      <c r="F92" s="6" t="s">
        <v>97</v>
      </c>
      <c r="G92" s="8">
        <v>43.5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126</v>
      </c>
      <c r="D93" s="6" t="s">
        <v>127</v>
      </c>
      <c r="E93" s="7" t="s">
        <v>125</v>
      </c>
      <c r="F93" s="6" t="s">
        <v>97</v>
      </c>
      <c r="G93" s="8">
        <v>8</v>
      </c>
      <c r="H93" s="28">
        <v>0</v>
      </c>
      <c r="I93" s="26">
        <f>ROUND(G93* H93,2)</f>
        <v>0</v>
      </c>
      <c r="J93" s="5">
        <v>23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28.7" customHeight="1" x14ac:dyDescent="0.2">
      <c r="B94" s="5">
        <v>45</v>
      </c>
      <c r="C94" s="6" t="s">
        <v>128</v>
      </c>
      <c r="D94" s="6" t="s">
        <v>129</v>
      </c>
      <c r="E94" s="7" t="s">
        <v>130</v>
      </c>
      <c r="F94" s="6" t="s">
        <v>97</v>
      </c>
      <c r="G94" s="8">
        <v>10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28.7" customHeight="1" x14ac:dyDescent="0.2">
      <c r="B95" s="5">
        <v>46</v>
      </c>
      <c r="C95" s="6" t="s">
        <v>131</v>
      </c>
      <c r="D95" s="6" t="s">
        <v>132</v>
      </c>
      <c r="E95" s="7" t="s">
        <v>133</v>
      </c>
      <c r="F95" s="6" t="s">
        <v>38</v>
      </c>
      <c r="G95" s="8">
        <v>5.65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134</v>
      </c>
      <c r="D96" s="6" t="s">
        <v>135</v>
      </c>
      <c r="E96" s="7" t="s">
        <v>136</v>
      </c>
      <c r="F96" s="6" t="s">
        <v>25</v>
      </c>
      <c r="G96" s="8">
        <v>1.6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137</v>
      </c>
      <c r="D97" s="6" t="s">
        <v>138</v>
      </c>
      <c r="E97" s="7" t="s">
        <v>114</v>
      </c>
      <c r="F97" s="6" t="s">
        <v>97</v>
      </c>
      <c r="G97" s="8">
        <v>109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139</v>
      </c>
      <c r="D98" s="6" t="s">
        <v>140</v>
      </c>
      <c r="E98" s="7" t="s">
        <v>122</v>
      </c>
      <c r="F98" s="6" t="s">
        <v>97</v>
      </c>
      <c r="G98" s="8">
        <v>36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141</v>
      </c>
      <c r="D99" s="6" t="s">
        <v>142</v>
      </c>
      <c r="E99" s="7" t="s">
        <v>143</v>
      </c>
      <c r="F99" s="6" t="s">
        <v>97</v>
      </c>
      <c r="G99" s="8">
        <v>6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144</v>
      </c>
      <c r="D100" s="6" t="s">
        <v>145</v>
      </c>
      <c r="E100" s="7" t="s">
        <v>125</v>
      </c>
      <c r="F100" s="6" t="s">
        <v>97</v>
      </c>
      <c r="G100" s="8">
        <v>5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146</v>
      </c>
      <c r="D101" s="6" t="s">
        <v>147</v>
      </c>
      <c r="E101" s="7" t="s">
        <v>125</v>
      </c>
      <c r="F101" s="6" t="s">
        <v>97</v>
      </c>
      <c r="G101" s="8">
        <v>1</v>
      </c>
      <c r="H101" s="28">
        <v>0</v>
      </c>
      <c r="I101" s="26">
        <f>ROUND(G101* H101,2)</f>
        <v>0</v>
      </c>
      <c r="J101" s="5">
        <v>23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55.9" customHeight="1" x14ac:dyDescent="0.2"/>
    <row r="103" spans="2:14" s="1" customFormat="1" ht="21.4" customHeight="1" x14ac:dyDescent="0.2">
      <c r="B103" s="10" t="s">
        <v>148</v>
      </c>
      <c r="C103" s="10"/>
      <c r="D103" s="10"/>
      <c r="E103" s="10"/>
      <c r="F103" s="29">
        <f>ROUND(I32+I33+I38+I39+I44+I45+I50+I51+I56+I59+I60+I61+I62+I63+I64+I65+I66+I67+I68+I69+I70+I71+I72+I73+I74+I75+I76+I77+I78+I79+I80+I81+I82+I83+I84+I85+I86+I87+I88+I89+I90+I91+I92+I93+I94+I95+I96+I97+I98+I99+I100+I101,2)</f>
        <v>0</v>
      </c>
      <c r="G103" s="30"/>
      <c r="H103" s="30"/>
      <c r="I103" s="30"/>
      <c r="J103" s="30"/>
      <c r="K103" s="30"/>
      <c r="L103" s="30"/>
      <c r="M103" s="31"/>
    </row>
    <row r="104" spans="2:14" s="1" customFormat="1" ht="21.4" customHeight="1" x14ac:dyDescent="0.2">
      <c r="B104" s="10" t="s">
        <v>149</v>
      </c>
      <c r="C104" s="10"/>
      <c r="D104" s="10"/>
      <c r="E104" s="10"/>
      <c r="F104" s="32">
        <f>ROUND(L32+L33+L38+L39+L44+L45+L50+L51+L56+L59+L60+L61+L62+L63+L64+L65+L66+L67+L68+L69+L70+L71+L72+L73+L74+L75+L76+L77+L78+L79+L80+L81+L82+L83+L84+L85+L86+L87+L88+L89+L90+L91+L92+L93+L94+L95+L96+L97+L98+L99+L100+L101,2)</f>
        <v>0</v>
      </c>
      <c r="G104" s="33"/>
      <c r="H104" s="33"/>
      <c r="I104" s="33"/>
      <c r="J104" s="33"/>
      <c r="K104" s="33"/>
      <c r="L104" s="33"/>
      <c r="M104" s="34"/>
    </row>
    <row r="105" spans="2:14" s="1" customFormat="1" ht="11.1" customHeight="1" x14ac:dyDescent="0.2"/>
    <row r="106" spans="2:14" s="1" customFormat="1" ht="80.099999999999994" customHeight="1" x14ac:dyDescent="0.2">
      <c r="B106" s="36" t="s">
        <v>168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110.1" customHeight="1" x14ac:dyDescent="0.2">
      <c r="B108" s="36" t="s">
        <v>169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5.25" customHeight="1" x14ac:dyDescent="0.2"/>
    <row r="110" spans="2:14" s="1" customFormat="1" ht="110.1" customHeight="1" x14ac:dyDescent="0.2">
      <c r="B110" s="11" t="s">
        <v>170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5.25" customHeight="1" x14ac:dyDescent="0.2"/>
    <row r="112" spans="2:14" s="1" customFormat="1" ht="37.9" customHeight="1" x14ac:dyDescent="0.2">
      <c r="C112" s="16" t="s">
        <v>150</v>
      </c>
      <c r="D112" s="16"/>
      <c r="E112" s="16"/>
      <c r="F112" s="18" t="s">
        <v>151</v>
      </c>
      <c r="G112" s="18"/>
      <c r="H112" s="18"/>
      <c r="I112" s="18"/>
      <c r="J112" s="18"/>
      <c r="K112" s="18"/>
      <c r="L112" s="18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203.1" customHeight="1" x14ac:dyDescent="0.2">
      <c r="B118" s="36" t="s">
        <v>171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36.950000000000003" customHeight="1" x14ac:dyDescent="0.2">
      <c r="B120" s="37" t="s">
        <v>172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37.9" customHeight="1" x14ac:dyDescent="0.2">
      <c r="C122" s="16" t="s">
        <v>152</v>
      </c>
      <c r="D122" s="16"/>
      <c r="E122" s="16"/>
      <c r="F122" s="19" t="s">
        <v>153</v>
      </c>
      <c r="G122" s="19"/>
      <c r="H122" s="19"/>
      <c r="I122" s="19"/>
      <c r="J122" s="19"/>
      <c r="K122" s="19"/>
      <c r="L122" s="19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.65" customHeight="1" x14ac:dyDescent="0.2"/>
    <row r="128" spans="2:14" s="1" customFormat="1" ht="159.94999999999999" customHeight="1" x14ac:dyDescent="0.2">
      <c r="B128" s="36" t="s">
        <v>173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54.95" customHeight="1" x14ac:dyDescent="0.2">
      <c r="B130" s="36" t="s">
        <v>174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2.65" customHeight="1" x14ac:dyDescent="0.2"/>
    <row r="132" spans="2:14" s="1" customFormat="1" ht="60" customHeight="1" x14ac:dyDescent="0.2">
      <c r="B132" s="11" t="s">
        <v>175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2:14" s="1" customFormat="1" ht="2.65" customHeight="1" x14ac:dyDescent="0.2"/>
    <row r="134" spans="2:14" s="1" customFormat="1" ht="48" customHeight="1" x14ac:dyDescent="0.2">
      <c r="B134" s="11" t="s">
        <v>176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2:14" s="1" customFormat="1" ht="2.65" customHeight="1" x14ac:dyDescent="0.2"/>
    <row r="136" spans="2:14" s="1" customFormat="1" ht="125.1" customHeight="1" x14ac:dyDescent="0.2">
      <c r="B136" s="36" t="s">
        <v>177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 s="1" customFormat="1" ht="2.65" customHeight="1" x14ac:dyDescent="0.2"/>
    <row r="138" spans="2:14" s="1" customFormat="1" ht="84.95" customHeight="1" x14ac:dyDescent="0.2">
      <c r="B138" s="36" t="s">
        <v>178</v>
      </c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s="1" customFormat="1" ht="86.85" customHeight="1" x14ac:dyDescent="0.2"/>
    <row r="140" spans="2:14" s="1" customFormat="1" ht="17.649999999999999" customHeight="1" x14ac:dyDescent="0.2">
      <c r="J140" s="22" t="s">
        <v>179</v>
      </c>
      <c r="K140" s="22"/>
      <c r="L140" s="22"/>
    </row>
    <row r="141" spans="2:14" s="1" customFormat="1" ht="145.15" customHeight="1" x14ac:dyDescent="0.2"/>
    <row r="142" spans="2:14" s="1" customFormat="1" ht="81.599999999999994" customHeight="1" x14ac:dyDescent="0.2">
      <c r="B142" s="13" t="s">
        <v>180</v>
      </c>
      <c r="C142" s="13"/>
      <c r="D142" s="13"/>
      <c r="E142" s="13"/>
      <c r="F142" s="13"/>
      <c r="G142" s="13"/>
      <c r="H142" s="13"/>
      <c r="I142" s="13"/>
      <c r="J142" s="13"/>
      <c r="K142" s="13"/>
    </row>
  </sheetData>
  <mergeCells count="116"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J140:L140"/>
    <mergeCell ref="J2:P2"/>
    <mergeCell ref="L100:M100"/>
    <mergeCell ref="L101:M101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8:M58"/>
    <mergeCell ref="L59:M59"/>
    <mergeCell ref="L60:M60"/>
    <mergeCell ref="L61:M61"/>
    <mergeCell ref="L62:M62"/>
    <mergeCell ref="L63:M63"/>
    <mergeCell ref="B4:E4"/>
    <mergeCell ref="B41:L41"/>
    <mergeCell ref="B47:L47"/>
    <mergeCell ref="B53:L53"/>
    <mergeCell ref="B6:E6"/>
    <mergeCell ref="B8:E8"/>
    <mergeCell ref="C112:E112"/>
    <mergeCell ref="C113:E113"/>
    <mergeCell ref="C114:E114"/>
    <mergeCell ref="C16:E16"/>
    <mergeCell ref="C18:E18"/>
    <mergeCell ref="C20:E20"/>
    <mergeCell ref="C22:E22"/>
    <mergeCell ref="F103:M103"/>
    <mergeCell ref="F104:M104"/>
    <mergeCell ref="F112:L112"/>
    <mergeCell ref="F113:L113"/>
    <mergeCell ref="F114:L114"/>
    <mergeCell ref="F14:I14"/>
    <mergeCell ref="H11:O12"/>
    <mergeCell ref="L64:M64"/>
    <mergeCell ref="L65:M65"/>
    <mergeCell ref="L66:M66"/>
    <mergeCell ref="L67:M67"/>
    <mergeCell ref="B130:N130"/>
    <mergeCell ref="B132:N132"/>
    <mergeCell ref="B134:N134"/>
    <mergeCell ref="B136:N136"/>
    <mergeCell ref="B138:N138"/>
    <mergeCell ref="B142:K142"/>
    <mergeCell ref="B24:M24"/>
    <mergeCell ref="B26:M26"/>
    <mergeCell ref="B29:L29"/>
    <mergeCell ref="B35:L35"/>
    <mergeCell ref="C115:E115"/>
    <mergeCell ref="C116:E116"/>
    <mergeCell ref="C122:E122"/>
    <mergeCell ref="C123:E123"/>
    <mergeCell ref="C124:E124"/>
    <mergeCell ref="C125:E125"/>
    <mergeCell ref="C126:E126"/>
    <mergeCell ref="F115:L115"/>
    <mergeCell ref="F116:L116"/>
    <mergeCell ref="F122:L122"/>
    <mergeCell ref="F123:L123"/>
    <mergeCell ref="F124:L124"/>
    <mergeCell ref="F125:L125"/>
    <mergeCell ref="F126:L126"/>
    <mergeCell ref="B10:E11"/>
    <mergeCell ref="B103:E103"/>
    <mergeCell ref="B104:E104"/>
    <mergeCell ref="B106:N106"/>
    <mergeCell ref="B108:N108"/>
    <mergeCell ref="B110:N110"/>
    <mergeCell ref="B118:N118"/>
    <mergeCell ref="B120:N120"/>
    <mergeCell ref="B128:N128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2025-09-23T07:15:13Z</dcterms:created>
  <dcterms:modified xsi:type="dcterms:W3CDTF">2025-09-23T07:27:53Z</dcterms:modified>
</cp:coreProperties>
</file>